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<sst xmlns="http://schemas.openxmlformats.org/spreadsheetml/2006/main" count="152" uniqueCount="126">
  <si>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</si>
  <si>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</si>
  <si>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</si>
  <si>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</si>
  <si>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</si>
  <si>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</si>
  <si>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</si>
  <si>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</si>
  <si>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</si>
  <si>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</si>
  <si>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</si>
  <si>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</si>
  <si>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</si>
  <si>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</si>
  <si>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</si>
  <si>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</si>
  <si>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</si>
  <si>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</si>
  <si>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</si>
  <si>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</si>
  <si>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</si>
  <si>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</si>
  <si>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</si>
  <si>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</si>
  <si>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</si>
  <si>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</si>
  <si>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</si>
  <si>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</si>
  <si>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</si>
  <si>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</si>
  <si>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</si>
  <si>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</si>
  <si>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</si>
  <si>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</si>
  <si>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</si>
  <si>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</si>
  <si>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</si>
  <si>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</si>
  <si>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</si>
  <si>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</si>
  <si>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</si>
  <si>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</si>
  <si>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</si>
  <si>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</si>
  <si>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</si>
  <si>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</si>
  <si>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</si>
  <si>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</si>
  <si>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</si>
  <si>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</si>
  <si>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</si>
  <si>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</si>
  <si>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</si>
  <si>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</si>
  <si>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</si>
  <si>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</si>
  <si>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</si>
  <si>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</si>
  <si>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</si>
  <si>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</si>
  <si>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</si>
  <si>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</si>
  <si>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</si>
  <si>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</si>
  <si>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</si>
  <si>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</si>
  <si>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</si>
  <si>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</si>
  <si>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</si>
  <si>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</si>
  <si>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</si>
  <si>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</si>
  <si>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</si>
  <si>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</si>
  <si>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</si>
  <si>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</si>
  <si>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</si>
  <si>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</si>
  <si>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</si>
  <si>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</si>
  <si>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</si>
  <si>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</si>
  <si>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</si>
  <si>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</si>
  <si>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</si>
  <si>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</si>
  <si>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</si>
  <si>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</si>
  <si>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</si>
  <si>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</si>
  <si>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</si>
  <si>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</si>
  <si>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</si>
  <si>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</si>
  <si>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</si>
  <si>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</si>
  <si>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</si>
  <si>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</si>
  <si>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</si>
  <si>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</si>
  <si>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</si>
  <si>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</si>
  <si>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</si>
  <si>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</si>
  <si>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</si>
  <si>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</si>
  <si>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</si>
  <si>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</si>
  <si>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</si>
  <si>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</si>
  <si>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</si>
  <si>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</si>
  <si>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</si>
  <si>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</si>
  <si>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</si>
  <si>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</si>
  <si>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перше півріччя 2018 року</t>
  </si>
  <si>
    <t>Широківський районний суд Дніпропетровської області</t>
  </si>
  <si>
    <t>53700. Дніпропетровська область.смт. Широке</t>
  </si>
  <si>
    <t>вул. Соборна</t>
  </si>
  <si>
    <t/>
  </si>
  <si>
    <t>Є.Т. Бай</t>
  </si>
  <si>
    <t>О.В. Радковська</t>
  </si>
  <si>
    <t>(05657) 2-91-53</t>
  </si>
  <si>
    <t>inbox@shk.dp.court.gov.ua</t>
  </si>
  <si>
    <t>1 липня 2018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</si>
</sst>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86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&amp;L308469F4&amp;C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119</v>
      </c>
      <c r="D6" s="96">
        <f>SUM(D7,D10,D13,D14,D15,D20,D23,D24,D18,D19)</f>
        <v>117113.5</v>
      </c>
      <c r="E6" s="96">
        <f>SUM(E7,E10,E13,E14,E15,E20,E23,E24,E18,E19)</f>
        <v>95</v>
      </c>
      <c r="F6" s="96">
        <f>SUM(F7,F10,F13,F14,F15,F20,F23,F24,F18,F19)</f>
        <v>103628.29</v>
      </c>
      <c r="G6" s="96">
        <f>SUM(G7,G10,G13,G14,G15,G20,G23,G24,G18,G19)</f>
        <v>0</v>
      </c>
      <c r="H6" s="96">
        <f>SUM(H7,H10,H13,H14,H15,H20,H23,H24,H18,H19)</f>
        <v>0</v>
      </c>
      <c r="I6" s="96">
        <f>SUM(I7,I10,I13,I14,I15,I20,I23,I24,I18,I19)</f>
        <v>0</v>
      </c>
      <c r="J6" s="96">
        <f>SUM(J7,J10,J13,J14,J15,J20,J23,J24,J18,J19)</f>
        <v>0</v>
      </c>
      <c r="K6" s="96">
        <f>SUM(K7,K10,K13,K14,K15,K20,K23,K24,K18,K19)</f>
        <v>24</v>
      </c>
      <c r="L6" s="96">
        <f>SUM(L7,L10,L13,L14,L15,L20,L23,L24,L18,L19)</f>
        <v>15858</v>
      </c>
    </row>
    <row r="7" spans="1:12" ht="16.5" customHeight="1">
      <c r="A7" s="87">
        <v>2</v>
      </c>
      <c r="B7" s="90" t="s">
        <v>75</v>
      </c>
      <c r="C7" s="97">
        <v>63</v>
      </c>
      <c r="D7" s="97">
        <v>88569.1</v>
      </c>
      <c r="E7" s="97">
        <v>43</v>
      </c>
      <c r="F7" s="97">
        <v>73423.89</v>
      </c>
      <c r="G7" s="97"/>
      <c r="H7" s="97"/>
      <c r="I7" s="97"/>
      <c r="J7" s="97"/>
      <c r="K7" s="97">
        <v>20</v>
      </c>
      <c r="L7" s="97">
        <v>15153.2</v>
      </c>
    </row>
    <row r="8" spans="1:12" ht="16.5" customHeight="1">
      <c r="A8" s="87">
        <v>3</v>
      </c>
      <c r="B8" s="91" t="s">
        <v>76</v>
      </c>
      <c r="C8" s="97">
        <v>41</v>
      </c>
      <c r="D8" s="97">
        <v>72242</v>
      </c>
      <c r="E8" s="97">
        <v>40</v>
      </c>
      <c r="F8" s="97">
        <v>70488</v>
      </c>
      <c r="G8" s="97"/>
      <c r="H8" s="97"/>
      <c r="I8" s="97"/>
      <c r="J8" s="97"/>
      <c r="K8" s="97">
        <v>1</v>
      </c>
      <c r="L8" s="97">
        <v>1762</v>
      </c>
    </row>
    <row r="9" spans="1:12" ht="16.5" customHeight="1">
      <c r="A9" s="87">
        <v>4</v>
      </c>
      <c r="B9" s="91" t="s">
        <v>77</v>
      </c>
      <c r="C9" s="97">
        <v>22</v>
      </c>
      <c r="D9" s="97">
        <v>16327.1</v>
      </c>
      <c r="E9" s="97">
        <v>3</v>
      </c>
      <c r="F9" s="97">
        <v>2935.89</v>
      </c>
      <c r="G9" s="97"/>
      <c r="H9" s="97"/>
      <c r="I9" s="97"/>
      <c r="J9" s="97"/>
      <c r="K9" s="97">
        <v>19</v>
      </c>
      <c r="L9" s="97">
        <v>13391.2</v>
      </c>
    </row>
    <row r="10" spans="1:12" ht="19.5" customHeight="1">
      <c r="A10" s="87">
        <v>5</v>
      </c>
      <c r="B10" s="90" t="s">
        <v>78</v>
      </c>
      <c r="C10" s="97">
        <v>6</v>
      </c>
      <c r="D10" s="97">
        <v>4228.8</v>
      </c>
      <c r="E10" s="97">
        <v>6</v>
      </c>
      <c r="F10" s="97">
        <v>4228.8</v>
      </c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79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6</v>
      </c>
      <c r="D12" s="97">
        <v>4228.8</v>
      </c>
      <c r="E12" s="97">
        <v>6</v>
      </c>
      <c r="F12" s="97">
        <v>4228.8</v>
      </c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>
        <v>29</v>
      </c>
      <c r="D13" s="97">
        <v>20439.2</v>
      </c>
      <c r="E13" s="97">
        <v>29</v>
      </c>
      <c r="F13" s="97">
        <v>20308.8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1</v>
      </c>
      <c r="D15" s="97">
        <v>352.4</v>
      </c>
      <c r="E15" s="97">
        <v>1</v>
      </c>
      <c r="F15" s="97">
        <v>352.4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79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1</v>
      </c>
      <c r="D17" s="97">
        <v>352.4</v>
      </c>
      <c r="E17" s="97">
        <v>1</v>
      </c>
      <c r="F17" s="97">
        <v>352.4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107</v>
      </c>
      <c r="C18" s="97">
        <v>20</v>
      </c>
      <c r="D18" s="97">
        <v>3524</v>
      </c>
      <c r="E18" s="97">
        <v>16</v>
      </c>
      <c r="F18" s="97">
        <v>5314.4</v>
      </c>
      <c r="G18" s="97"/>
      <c r="H18" s="97"/>
      <c r="I18" s="97"/>
      <c r="J18" s="97"/>
      <c r="K18" s="97">
        <v>4</v>
      </c>
      <c r="L18" s="97">
        <v>704.8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0</v>
      </c>
      <c r="D38" s="96">
        <f>SUM(D39,D46,D47,D48)</f>
        <v>0</v>
      </c>
      <c r="E38" s="96">
        <f>SUM(E39,E46,E47,E48)</f>
        <v>0</v>
      </c>
      <c r="F38" s="96">
        <f>SUM(F39,F46,F47,F48)</f>
        <v>0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0</v>
      </c>
      <c r="D39" s="97">
        <f>SUM(D40,D43)</f>
        <v>0</v>
      </c>
      <c r="E39" s="97">
        <f>SUM(E40,E43)</f>
        <v>0</v>
      </c>
      <c r="F39" s="97">
        <f>SUM(F40,F43)</f>
        <v>0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0</v>
      </c>
      <c r="D49" s="96">
        <f>SUM(D50:D53)</f>
        <v>0</v>
      </c>
      <c r="E49" s="96">
        <f>SUM(E50:E53)</f>
        <v>0</v>
      </c>
      <c r="F49" s="96">
        <f>SUM(F50:F53)</f>
        <v>0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/>
      <c r="D54" s="96"/>
      <c r="E54" s="96"/>
      <c r="F54" s="96"/>
      <c r="G54" s="96"/>
      <c r="H54" s="96"/>
      <c r="I54" s="96"/>
      <c r="J54" s="96"/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119</v>
      </c>
      <c r="D55" s="96">
        <f t="shared" si="0"/>
        <v>117113.5</v>
      </c>
      <c r="E55" s="96">
        <f t="shared" si="0"/>
        <v>95</v>
      </c>
      <c r="F55" s="96">
        <f t="shared" si="0"/>
        <v>103628.29</v>
      </c>
      <c r="G55" s="96">
        <f t="shared" si="0"/>
        <v>0</v>
      </c>
      <c r="H55" s="96">
        <f t="shared" si="0"/>
        <v>0</v>
      </c>
      <c r="I55" s="96">
        <f t="shared" si="0"/>
        <v>0</v>
      </c>
      <c r="J55" s="96">
        <f t="shared" si="0"/>
        <v>0</v>
      </c>
      <c r="K55" s="96">
        <f t="shared" si="0"/>
        <v>24</v>
      </c>
      <c r="L55" s="96">
        <f t="shared" si="0"/>
        <v>15858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&amp;L308469F4&amp;CФорма № 10, Підрозділ: Широківський районний суд Дніпропетровської області,
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23</v>
      </c>
      <c r="F4" s="93">
        <f>SUM(F5:F24)</f>
        <v>14096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704.8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22</v>
      </c>
      <c r="F7" s="95">
        <v>13391.2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123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124</v>
      </c>
      <c r="D33" s="141"/>
      <c r="F33" s="98" t="s">
        <v>125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2" r:id="rId1"/>
  <headerFooter>
    <oddFooter>&amp;L308469F4&amp;CФорма № 10, Підрозділ: Широківський районний суд Дніпропетровської області,
 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</cp:lastModifiedBy>
  <cp:lastPrinted>2018-03-15T14:08:04Z</cp:lastPrinted>
  <dcterms:created xsi:type="dcterms:W3CDTF">2015-09-09T10:27:37Z</dcterms:created>
  <dcterms:modified xsi:type="dcterms:W3CDTF">2018-11-23T09:21:26Z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10_00197_2.2018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308469F4</vt:lpwstr>
  </property>
  <property fmtid="{D5CDD505-2E9C-101B-9397-08002B2CF9AE}" pid="10" name="Підрозд">
    <vt:lpwstr>Широківський районний суд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384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3.21.0.1950</vt:lpwstr>
  </property>
</Properties>
</file>