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<sst xmlns="http://schemas.openxmlformats.org/spreadsheetml/2006/main" count="316" uniqueCount="254">
  <si>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</si>
  <si>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</si>
  <si>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</si>
  <si>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</si>
  <si>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</si>
  <si>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</si>
  <si>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</si>
  <si>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</si>
  <si>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</si>
  <si>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</si>
  <si>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</si>
  <si>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</si>
  <si>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</si>
  <si>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</si>
  <si>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</si>
  <si>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</si>
  <si>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</si>
  <si>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</si>
  <si>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</si>
  <si>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</si>
  <si>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</si>
  <si>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</si>
  <si>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</si>
  <si>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</si>
  <si>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</si>
  <si>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</si>
  <si>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</si>
  <si>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</si>
  <si>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</si>
  <si>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</si>
  <si>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</si>
  <si>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</si>
  <si>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</si>
  <si>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</si>
  <si>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</si>
  <si>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</si>
  <si>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</si>
  <si>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</si>
  <si>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</si>
  <si>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</si>
  <si>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</si>
  <si>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</si>
  <si>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</si>
  <si>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</si>
  <si>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</si>
  <si>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</si>
  <si>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</si>
  <si>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</si>
  <si>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</si>
  <si>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</si>
  <si>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</si>
  <si>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</si>
  <si>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</si>
  <si>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</si>
  <si>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</si>
  <si>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</si>
  <si>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</si>
  <si>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</si>
  <si>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</si>
  <si>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</si>
  <si>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</si>
  <si>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</si>
  <si>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</si>
  <si>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</si>
  <si>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</si>
  <si>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</si>
  <si>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</si>
  <si>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</si>
  <si>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</si>
  <si>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</si>
  <si>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</si>
  <si>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</si>
  <si>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</si>
  <si>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</si>
  <si>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</si>
  <si>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</si>
  <si>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</si>
  <si>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</si>
  <si>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</si>
  <si>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</si>
  <si>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</si>
  <si>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</si>
  <si>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</si>
  <si>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</si>
  <si>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</si>
  <si>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</si>
  <si>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</si>
  <si>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</si>
  <si>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</si>
  <si>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</si>
  <si>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</si>
  <si>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</si>
  <si>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</si>
  <si>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</si>
  <si>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</si>
  <si>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</si>
  <si>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</si>
  <si>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</si>
  <si>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</si>
  <si>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</si>
  <si>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</si>
  <si>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</si>
  <si>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</si>
  <si>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</si>
  <si>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</si>
  <si>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</si>
  <si>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</si>
  <si>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</si>
  <si>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</si>
  <si>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</si>
  <si>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</si>
  <si>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</si>
  <si>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</si>
  <si>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</si>
  <si>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</si>
  <si>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</si>
  <si>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</si>
  <si>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</si>
  <si>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</si>
  <si>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</si>
  <si>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</si>
  <si>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</si>
  <si>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</si>
  <si>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</si>
  <si>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</si>
  <si>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</si>
  <si>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</si>
  <si>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</si>
  <si>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</si>
  <si>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</si>
  <si>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</si>
  <si>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</si>
  <si>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</si>
  <si>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</si>
  <si>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</si>
  <si>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</si>
  <si>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</si>
  <si>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</si>
  <si>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</si>
  <si>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</si>
  <si>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</si>
  <si>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</si>
  <si>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</si>
  <si>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</si>
  <si>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</si>
  <si>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</si>
  <si>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</si>
  <si>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</si>
  <si>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</si>
  <si>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</si>
  <si>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</si>
  <si>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</si>
  <si>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</si>
  <si>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</si>
  <si>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</si>
  <si>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</si>
  <si>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</si>
  <si>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</si>
  <si>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</si>
  <si>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</si>
  <si>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</si>
  <si>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</si>
  <si>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</si>
  <si>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</si>
  <si>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</si>
  <si>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</si>
  <si>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</si>
  <si>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</si>
  <si>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</si>
  <si>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</si>
  <si>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</si>
  <si>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</si>
  <si>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</si>
  <si>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</si>
  <si>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</si>
  <si>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</si>
  <si>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</si>
  <si>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</si>
  <si>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</si>
  <si>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</si>
  <si>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</si>
  <si>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</si>
  <si>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</si>
  <si>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</si>
  <si>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</si>
  <si>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</si>
  <si>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</si>
  <si>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</si>
  <si>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</si>
  <si>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</si>
  <si>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</si>
  <si>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</si>
  <si>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</si>
  <si>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</si>
  <si>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</si>
  <si>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</si>
  <si>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</si>
  <si>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</si>
  <si>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</si>
  <si>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</si>
  <si>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</si>
  <si>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</si>
  <si>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</si>
  <si>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</si>
  <si>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</si>
  <si>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</si>
  <si>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</si>
  <si>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</si>
  <si>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</si>
  <si>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</si>
  <si>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</si>
  <si>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</si>
  <si>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</si>
  <si>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</si>
  <si>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</si>
  <si>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</si>
  <si>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</si>
  <si>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</si>
  <si>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</si>
  <si>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</si>
  <si>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</si>
  <si>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</si>
  <si>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</si>
  <si>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</si>
  <si>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</si>
  <si>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</si>
  <si>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</si>
  <si>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</si>
  <si>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</si>
  <si>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</si>
  <si>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</si>
  <si>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</si>
  <si>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</si>
  <si>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</si>
  <si>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</si>
  <si>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</si>
  <si>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</si>
  <si>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</si>
  <si>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</si>
  <si>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</si>
  <si>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</si>
  <si>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</si>
  <si>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</si>
  <si>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</si>
  <si>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О.В. Леонідова</t>
  </si>
  <si>
    <t>О.В. Радковська</t>
  </si>
  <si>
    <t>(05657) 2-91-53</t>
  </si>
  <si>
    <t>inbox@shk.dp.court.gov.ua</t>
  </si>
  <si>
    <t>3 січня 2017 року</t>
  </si>
  <si>
    <t>2016 рік</t>
  </si>
  <si>
    <t>Широківський районний суд Дніпропетровської області</t>
  </si>
  <si>
    <t xml:space="preserve">Місцезнаходження: </t>
  </si>
  <si>
    <t>53700. Дніпропетровська область.смт. Широке</t>
  </si>
  <si>
    <t>вул. Соборна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</si>
</sst>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13</v>
      </c>
      <c r="F10" s="157">
        <v>13</v>
      </c>
      <c r="G10" s="157">
        <v>13</v>
      </c>
      <c r="H10" s="157">
        <v>1</v>
      </c>
      <c r="I10" s="157"/>
      <c r="J10" s="157"/>
      <c r="K10" s="157">
        <v>12</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13</v>
      </c>
      <c r="F23" s="157">
        <f>F10+F12+F15+F22</f>
        <v>13</v>
      </c>
      <c r="G23" s="157">
        <f>G10+G12+G15+G22</f>
        <v>13</v>
      </c>
      <c r="H23" s="157">
        <f>H10+H15</f>
        <v>1</v>
      </c>
      <c r="I23" s="157">
        <f>I10+I15</f>
        <v>0</v>
      </c>
      <c r="J23" s="157">
        <f>J10+J12+J15</f>
        <v>0</v>
      </c>
      <c r="K23" s="157">
        <f>K10+K12+K15</f>
        <v>12</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12</v>
      </c>
      <c r="G31" s="167">
        <v>12</v>
      </c>
      <c r="H31" s="167">
        <v>11</v>
      </c>
      <c r="I31" s="167">
        <v>7</v>
      </c>
      <c r="J31" s="167">
        <v>5</v>
      </c>
      <c r="K31" s="167"/>
      <c r="L31" s="167">
        <v>3</v>
      </c>
      <c r="M31" s="167"/>
      <c r="N31" s="167">
        <v>1</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&amp;L3BFEC783&amp;CФорма № 2-А, Підрозділ: Широківський районний суд Дніпропетровської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5</v>
      </c>
      <c r="F12" s="163">
        <v>4</v>
      </c>
      <c r="G12" s="163">
        <v>3</v>
      </c>
      <c r="H12" s="163">
        <v>1</v>
      </c>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4</v>
      </c>
      <c r="G24" s="163">
        <v>3</v>
      </c>
      <c r="H24" s="163">
        <v>1</v>
      </c>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5</v>
      </c>
      <c r="F25" s="163">
        <v>4</v>
      </c>
      <c r="G25" s="163">
        <v>3</v>
      </c>
      <c r="H25" s="163">
        <v>1</v>
      </c>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7</v>
      </c>
      <c r="E88" s="163">
        <v>6</v>
      </c>
      <c r="F88" s="163">
        <v>3</v>
      </c>
      <c r="G88" s="163">
        <v>2</v>
      </c>
      <c r="H88" s="163"/>
      <c r="I88" s="163"/>
      <c r="J88" s="163">
        <v>3</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v>2</v>
      </c>
      <c r="E95" s="163">
        <v>2</v>
      </c>
      <c r="F95" s="163">
        <v>1</v>
      </c>
      <c r="G95" s="163">
        <v>1</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2</v>
      </c>
      <c r="E100" s="163">
        <v>1</v>
      </c>
      <c r="F100" s="163">
        <v>1</v>
      </c>
      <c r="G100" s="163"/>
      <c r="H100" s="163"/>
      <c r="I100" s="163"/>
      <c r="J100" s="163"/>
      <c r="K100" s="162">
        <v>1</v>
      </c>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12</v>
      </c>
      <c r="E114" s="164">
        <f t="shared" si="0"/>
        <v>11</v>
      </c>
      <c r="F114" s="164">
        <f t="shared" si="0"/>
        <v>7</v>
      </c>
      <c r="G114" s="164">
        <f t="shared" si="0"/>
        <v>5</v>
      </c>
      <c r="H114" s="164">
        <f t="shared" si="0"/>
        <v>1</v>
      </c>
      <c r="I114" s="164">
        <f t="shared" si="0"/>
        <v>0</v>
      </c>
      <c r="J114" s="164">
        <f t="shared" si="0"/>
        <v>3</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&amp;L3BFEC783&amp;CФорма № 2-А, Підрозділ: Широківський районний суд Дніпропетровської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&amp;L3BFEC783&amp;CФорма № 2-А, Підрозділ: Широківський районний суд Дніпропетровської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5</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&amp;L3BFEC783&amp;CФорма № 2-А, Підрозділ: Широківський районний суд Дніпропетровської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&amp;L3BFEC783&amp;C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2017-02-27T08:25:24Z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2-А_00197_4.2016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3BFEC783</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