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E6" i="3"/>
  <c r="H6" i="3"/>
  <c r="I6" i="3"/>
  <c r="I55" i="3"/>
  <c r="L6" i="3"/>
  <c r="C20" i="3"/>
  <c r="C6" i="3"/>
  <c r="C55" i="3"/>
  <c r="D20" i="3"/>
  <c r="D6" i="3"/>
  <c r="E20" i="3"/>
  <c r="F20" i="3"/>
  <c r="F6" i="3"/>
  <c r="F55" i="3"/>
  <c r="G20" i="3"/>
  <c r="G6" i="3"/>
  <c r="G55" i="3"/>
  <c r="H20" i="3"/>
  <c r="I20" i="3"/>
  <c r="J20" i="3"/>
  <c r="J6" i="3"/>
  <c r="J55" i="3"/>
  <c r="K20" i="3"/>
  <c r="K6" i="3"/>
  <c r="K55" i="3"/>
  <c r="L20" i="3"/>
  <c r="C27" i="3"/>
  <c r="D27" i="3"/>
  <c r="E27" i="3"/>
  <c r="F27" i="3"/>
  <c r="G27" i="3"/>
  <c r="H27" i="3"/>
  <c r="I27" i="3"/>
  <c r="J27" i="3"/>
  <c r="K27" i="3"/>
  <c r="L27" i="3"/>
  <c r="C38" i="3"/>
  <c r="F38" i="3"/>
  <c r="G38" i="3"/>
  <c r="J38" i="3"/>
  <c r="K38" i="3"/>
  <c r="C39" i="3"/>
  <c r="D39" i="3"/>
  <c r="D38" i="3"/>
  <c r="E39" i="3"/>
  <c r="E38" i="3"/>
  <c r="F39" i="3"/>
  <c r="G39" i="3"/>
  <c r="H39" i="3"/>
  <c r="H38" i="3"/>
  <c r="H55" i="3"/>
  <c r="I39" i="3"/>
  <c r="I38" i="3"/>
  <c r="J39" i="3"/>
  <c r="K39" i="3"/>
  <c r="L39" i="3"/>
  <c r="L38" i="3"/>
  <c r="L55" i="3"/>
  <c r="C49" i="3"/>
  <c r="D49" i="3"/>
  <c r="E49" i="3"/>
  <c r="F49" i="3"/>
  <c r="G49" i="3"/>
  <c r="H49" i="3"/>
  <c r="I49" i="3"/>
  <c r="J49" i="3"/>
  <c r="K49" i="3"/>
  <c r="L49" i="3"/>
  <c r="D55" i="3"/>
  <c r="E55" i="3"/>
</calcChain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<sst xmlns="http://schemas.openxmlformats.org/spreadsheetml/2006/main" count="152" uniqueCount="126">
  <si>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</si>
  <si>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</si>
  <si>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</si>
  <si>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</si>
  <si>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</si>
  <si>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</si>
  <si>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</si>
  <si>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</si>
  <si>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</si>
  <si>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</si>
  <si>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</si>
  <si>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</si>
  <si>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</si>
  <si>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</si>
  <si>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</si>
  <si>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</si>
  <si>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</si>
  <si>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</si>
  <si>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</si>
  <si>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</si>
  <si>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</si>
  <si>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</si>
  <si>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</si>
  <si>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</si>
  <si>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</si>
  <si>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</si>
  <si>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</si>
  <si>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</si>
  <si>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</si>
  <si>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</si>
  <si>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</si>
  <si>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</si>
  <si>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</si>
  <si>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</si>
  <si>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</si>
  <si>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</si>
  <si>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</si>
  <si>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</si>
  <si>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</si>
  <si>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</si>
  <si>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</si>
  <si>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</si>
  <si>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</si>
  <si>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</si>
  <si>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</si>
  <si>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</si>
  <si>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</si>
  <si>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</si>
  <si>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</si>
  <si>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</si>
  <si>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</si>
  <si>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</si>
  <si>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</si>
  <si>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</si>
  <si>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</si>
  <si>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</si>
  <si>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</si>
  <si>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</si>
  <si>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</si>
  <si>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</si>
  <si>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</si>
  <si>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</si>
  <si>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</si>
  <si>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</si>
  <si>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</si>
  <si>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</si>
  <si>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</si>
  <si>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</si>
  <si>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</si>
  <si>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</si>
  <si>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</si>
  <si>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</si>
  <si>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</si>
  <si>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</si>
  <si>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</si>
  <si>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</si>
  <si>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</si>
  <si>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</si>
  <si>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</si>
  <si>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</si>
  <si>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</si>
  <si>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</si>
  <si>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</si>
  <si>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</si>
  <si>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</si>
  <si>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</si>
  <si>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</si>
  <si>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</si>
  <si>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</si>
  <si>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</si>
  <si>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</si>
  <si>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</si>
  <si>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</si>
  <si>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</si>
  <si>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</si>
  <si>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</si>
  <si>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</si>
  <si>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</si>
  <si>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</si>
  <si>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</si>
  <si>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</si>
  <si>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</si>
  <si>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</si>
  <si>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</si>
  <si>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</si>
  <si>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</si>
  <si>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</si>
  <si>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</si>
  <si>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</si>
  <si>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</si>
  <si>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</si>
  <si>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</si>
  <si>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</si>
  <si>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</si>
  <si>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</si>
  <si>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</si>
  <si>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</si>
  <si>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Широківський районний суд Дніпропетровської області</t>
  </si>
  <si>
    <t>53700. Дніпропетровська область.смт. Широке</t>
  </si>
  <si>
    <t>вул. Соборна</t>
  </si>
  <si>
    <t/>
  </si>
  <si>
    <t>О.В. Леонідова</t>
  </si>
  <si>
    <t>О.В. Радковська</t>
  </si>
  <si>
    <t>(05657) 2-91-53</t>
  </si>
  <si>
    <t>inbox@shk.dp.court.gov.ua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</si>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</sst>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86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&amp;C&amp;L4B3EE290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387</v>
      </c>
      <c r="D6" s="96">
        <f t="shared" si="0"/>
        <v>352763.89000000007</v>
      </c>
      <c r="E6" s="96">
        <f t="shared" si="0"/>
        <v>294</v>
      </c>
      <c r="F6" s="96">
        <f t="shared" si="0"/>
        <v>289846.41000000009</v>
      </c>
      <c r="G6" s="96">
        <f t="shared" si="0"/>
        <v>11</v>
      </c>
      <c r="H6" s="96">
        <f t="shared" si="0"/>
        <v>7088.75</v>
      </c>
      <c r="I6" s="96">
        <f t="shared" si="0"/>
        <v>0</v>
      </c>
      <c r="J6" s="96">
        <f t="shared" si="0"/>
        <v>0</v>
      </c>
      <c r="K6" s="96">
        <f t="shared" si="0"/>
        <v>89</v>
      </c>
      <c r="L6" s="96">
        <f t="shared" si="0"/>
        <v>61846.200000000004</v>
      </c>
    </row>
    <row r="7" spans="1:12" ht="16.5" customHeight="1" x14ac:dyDescent="0.2">
      <c r="A7" s="87">
        <v>2</v>
      </c>
      <c r="B7" s="90" t="s">
        <v>75</v>
      </c>
      <c r="C7" s="97">
        <v>166</v>
      </c>
      <c r="D7" s="97">
        <v>224666.49</v>
      </c>
      <c r="E7" s="97">
        <v>112</v>
      </c>
      <c r="F7" s="97">
        <v>184741.43</v>
      </c>
      <c r="G7" s="97">
        <v>3</v>
      </c>
      <c r="H7" s="97">
        <v>3279.15</v>
      </c>
      <c r="I7" s="97"/>
      <c r="J7" s="97"/>
      <c r="K7" s="97">
        <v>54</v>
      </c>
      <c r="L7" s="97">
        <v>40173.599999999999</v>
      </c>
    </row>
    <row r="8" spans="1:12" ht="16.5" customHeight="1" x14ac:dyDescent="0.2">
      <c r="A8" s="87">
        <v>3</v>
      </c>
      <c r="B8" s="91" t="s">
        <v>76</v>
      </c>
      <c r="C8" s="97">
        <v>97</v>
      </c>
      <c r="D8" s="97">
        <v>171209.86</v>
      </c>
      <c r="E8" s="97">
        <v>95</v>
      </c>
      <c r="F8" s="97">
        <v>167731.01999999999</v>
      </c>
      <c r="G8" s="97">
        <v>1</v>
      </c>
      <c r="H8" s="97">
        <v>1600</v>
      </c>
      <c r="I8" s="97"/>
      <c r="J8" s="97"/>
      <c r="K8" s="97">
        <v>2</v>
      </c>
      <c r="L8" s="97">
        <v>3524</v>
      </c>
    </row>
    <row r="9" spans="1:12" ht="16.5" customHeight="1" x14ac:dyDescent="0.2">
      <c r="A9" s="87">
        <v>4</v>
      </c>
      <c r="B9" s="91" t="s">
        <v>77</v>
      </c>
      <c r="C9" s="97">
        <v>69</v>
      </c>
      <c r="D9" s="97">
        <v>53456.630000000099</v>
      </c>
      <c r="E9" s="97">
        <v>17</v>
      </c>
      <c r="F9" s="97">
        <v>17010.41</v>
      </c>
      <c r="G9" s="97">
        <v>2</v>
      </c>
      <c r="H9" s="97">
        <v>1679.15</v>
      </c>
      <c r="I9" s="97"/>
      <c r="J9" s="97"/>
      <c r="K9" s="97">
        <v>52</v>
      </c>
      <c r="L9" s="97">
        <v>36649.599999999999</v>
      </c>
    </row>
    <row r="10" spans="1:12" ht="19.5" customHeight="1" x14ac:dyDescent="0.2">
      <c r="A10" s="87">
        <v>5</v>
      </c>
      <c r="B10" s="90" t="s">
        <v>78</v>
      </c>
      <c r="C10" s="97">
        <v>37</v>
      </c>
      <c r="D10" s="97">
        <v>26077.599999999999</v>
      </c>
      <c r="E10" s="97">
        <v>34</v>
      </c>
      <c r="F10" s="97">
        <v>24033.65</v>
      </c>
      <c r="G10" s="97">
        <v>1</v>
      </c>
      <c r="H10" s="97">
        <v>640</v>
      </c>
      <c r="I10" s="97"/>
      <c r="J10" s="97"/>
      <c r="K10" s="97">
        <v>3</v>
      </c>
      <c r="L10" s="97">
        <v>2114.4</v>
      </c>
    </row>
    <row r="11" spans="1:12" ht="19.5" customHeight="1" x14ac:dyDescent="0.2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80</v>
      </c>
      <c r="C12" s="97">
        <v>37</v>
      </c>
      <c r="D12" s="97">
        <v>26077.599999999999</v>
      </c>
      <c r="E12" s="97">
        <v>34</v>
      </c>
      <c r="F12" s="97">
        <v>24033.65</v>
      </c>
      <c r="G12" s="97">
        <v>1</v>
      </c>
      <c r="H12" s="97">
        <v>640</v>
      </c>
      <c r="I12" s="97"/>
      <c r="J12" s="97"/>
      <c r="K12" s="97">
        <v>3</v>
      </c>
      <c r="L12" s="97">
        <v>2114.4</v>
      </c>
    </row>
    <row r="13" spans="1:12" ht="15" customHeight="1" x14ac:dyDescent="0.2">
      <c r="A13" s="87">
        <v>8</v>
      </c>
      <c r="B13" s="90" t="s">
        <v>18</v>
      </c>
      <c r="C13" s="97">
        <v>103</v>
      </c>
      <c r="D13" s="97">
        <v>72594.400000000096</v>
      </c>
      <c r="E13" s="97">
        <v>98</v>
      </c>
      <c r="F13" s="97">
        <v>68267.830000000104</v>
      </c>
      <c r="G13" s="97">
        <v>6</v>
      </c>
      <c r="H13" s="97">
        <v>2689.6</v>
      </c>
      <c r="I13" s="97"/>
      <c r="J13" s="97"/>
      <c r="K13" s="97">
        <v>1</v>
      </c>
      <c r="L13" s="97">
        <v>704.8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27</v>
      </c>
      <c r="D15" s="97">
        <v>19558.2</v>
      </c>
      <c r="E15" s="97">
        <v>8</v>
      </c>
      <c r="F15" s="97">
        <v>2819.8</v>
      </c>
      <c r="G15" s="97">
        <v>1</v>
      </c>
      <c r="H15" s="97">
        <v>480</v>
      </c>
      <c r="I15" s="97"/>
      <c r="J15" s="97"/>
      <c r="K15" s="97">
        <v>19</v>
      </c>
      <c r="L15" s="97">
        <v>16739</v>
      </c>
    </row>
    <row r="16" spans="1:12" ht="21" customHeight="1" x14ac:dyDescent="0.2">
      <c r="A16" s="87">
        <v>11</v>
      </c>
      <c r="B16" s="91" t="s">
        <v>79</v>
      </c>
      <c r="C16" s="97">
        <v>19</v>
      </c>
      <c r="D16" s="97">
        <v>16739</v>
      </c>
      <c r="E16" s="97"/>
      <c r="F16" s="97"/>
      <c r="G16" s="97"/>
      <c r="H16" s="97"/>
      <c r="I16" s="97"/>
      <c r="J16" s="97"/>
      <c r="K16" s="97">
        <v>19</v>
      </c>
      <c r="L16" s="97">
        <v>16739</v>
      </c>
    </row>
    <row r="17" spans="1:12" ht="21" customHeight="1" x14ac:dyDescent="0.2">
      <c r="A17" s="87">
        <v>12</v>
      </c>
      <c r="B17" s="91" t="s">
        <v>80</v>
      </c>
      <c r="C17" s="97">
        <v>8</v>
      </c>
      <c r="D17" s="97">
        <v>2819.2</v>
      </c>
      <c r="E17" s="97">
        <v>8</v>
      </c>
      <c r="F17" s="97">
        <v>2819.8</v>
      </c>
      <c r="G17" s="97">
        <v>1</v>
      </c>
      <c r="H17" s="97">
        <v>480</v>
      </c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107</v>
      </c>
      <c r="C18" s="97">
        <v>53</v>
      </c>
      <c r="D18" s="97">
        <v>9338.6</v>
      </c>
      <c r="E18" s="97">
        <v>41</v>
      </c>
      <c r="F18" s="97">
        <v>9719.4</v>
      </c>
      <c r="G18" s="97"/>
      <c r="H18" s="97"/>
      <c r="I18" s="97"/>
      <c r="J18" s="97"/>
      <c r="K18" s="97">
        <v>12</v>
      </c>
      <c r="L18" s="97">
        <v>2114.4</v>
      </c>
    </row>
    <row r="19" spans="1:12" ht="21" customHeight="1" x14ac:dyDescent="0.2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>
        <v>1</v>
      </c>
      <c r="D23" s="97">
        <v>528.6</v>
      </c>
      <c r="E23" s="97">
        <v>1</v>
      </c>
      <c r="F23" s="97">
        <v>264.3</v>
      </c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0</v>
      </c>
      <c r="D38" s="96">
        <f t="shared" si="3"/>
        <v>0</v>
      </c>
      <c r="E38" s="96">
        <f t="shared" si="3"/>
        <v>0</v>
      </c>
      <c r="F38" s="96">
        <f t="shared" si="3"/>
        <v>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0</v>
      </c>
      <c r="D39" s="97">
        <f t="shared" si="4"/>
        <v>0</v>
      </c>
      <c r="E39" s="97">
        <f t="shared" si="4"/>
        <v>0</v>
      </c>
      <c r="F39" s="97">
        <f t="shared" si="4"/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 x14ac:dyDescent="0.2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0</v>
      </c>
      <c r="D49" s="96">
        <f t="shared" si="5"/>
        <v>0</v>
      </c>
      <c r="E49" s="96">
        <f t="shared" si="5"/>
        <v>0</v>
      </c>
      <c r="F49" s="96">
        <f t="shared" si="5"/>
        <v>0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/>
      <c r="D54" s="96"/>
      <c r="E54" s="96"/>
      <c r="F54" s="96"/>
      <c r="G54" s="96"/>
      <c r="H54" s="96"/>
      <c r="I54" s="96"/>
      <c r="J54" s="96"/>
      <c r="K54" s="97"/>
      <c r="L54" s="96"/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387</v>
      </c>
      <c r="D55" s="96">
        <f t="shared" si="6"/>
        <v>352763.89000000007</v>
      </c>
      <c r="E55" s="96">
        <f t="shared" si="6"/>
        <v>294</v>
      </c>
      <c r="F55" s="96">
        <f t="shared" si="6"/>
        <v>289846.41000000009</v>
      </c>
      <c r="G55" s="96">
        <f t="shared" si="6"/>
        <v>11</v>
      </c>
      <c r="H55" s="96">
        <f t="shared" si="6"/>
        <v>7088.75</v>
      </c>
      <c r="I55" s="96">
        <f t="shared" si="6"/>
        <v>0</v>
      </c>
      <c r="J55" s="96">
        <f t="shared" si="6"/>
        <v>0</v>
      </c>
      <c r="K55" s="96">
        <f t="shared" si="6"/>
        <v>89</v>
      </c>
      <c r="L55" s="96">
        <f t="shared" si="6"/>
        <v>61846.200000000004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Широківський районний суд Дніпропетровської області,_x000D_
 Початок періоду: 01.01.2018, Кінець періоду: 31.12.2018&amp;L4B3EE290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88</v>
      </c>
      <c r="F4" s="93">
        <f>SUM(F5:F24)</f>
        <v>60084.200000000004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704.8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99</v>
      </c>
      <c r="C7" s="150"/>
      <c r="D7" s="151"/>
      <c r="E7" s="94">
        <v>64</v>
      </c>
      <c r="F7" s="95">
        <v>38764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3</v>
      </c>
      <c r="F11" s="95">
        <v>3171.6</v>
      </c>
    </row>
    <row r="12" spans="1:6" ht="29.25" customHeight="1" x14ac:dyDescent="0.2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101</v>
      </c>
      <c r="C13" s="150"/>
      <c r="D13" s="151"/>
      <c r="E13" s="94">
        <v>1</v>
      </c>
      <c r="F13" s="95">
        <v>704.8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70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96</v>
      </c>
      <c r="C20" s="150"/>
      <c r="D20" s="151"/>
      <c r="E20" s="94">
        <v>19</v>
      </c>
      <c r="F20" s="95">
        <v>16739</v>
      </c>
    </row>
    <row r="21" spans="1:11" ht="30" customHeight="1" x14ac:dyDescent="0.2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103</v>
      </c>
      <c r="C24" s="150"/>
      <c r="D24" s="151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 x14ac:dyDescent="0.2">
      <c r="A32" s="79" t="s">
        <v>120</v>
      </c>
      <c r="B32" s="42" t="s">
        <v>58</v>
      </c>
      <c r="C32" s="153" t="s">
        <v>123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124</v>
      </c>
      <c r="D33" s="153"/>
      <c r="F33" s="98" t="s">
        <v>125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2" firstPageNumber="4" orientation="portrait" useFirstPageNumber="1" r:id="rId1"/>
  <headerFooter>
    <oddFooter>&amp;R&amp;P&amp;C&amp;CФорма № 10, Підрозділ: Широківський районний суд Дніпропетровської області,_x000D_
 Початок періоду: 01.01.2018, Кінець періоду: 31.12.2018&amp;L4B3EE290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Админ</cp:lastModifiedBy>
  <cp:lastPrinted>2018-03-15T14:08:04Z</cp:lastPrinted>
  <dcterms:created xsi:type="dcterms:W3CDTF">2015-09-09T10:27:37Z</dcterms:created>
  <dcterms:modified xsi:type="dcterms:W3CDTF">2019-02-14T11:48:17Z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10_00197_4.2018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4B3EE290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